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тюнинаВГ\Desktop\скан\сайт\"/>
    </mc:Choice>
  </mc:AlternateContent>
  <bookViews>
    <workbookView xWindow="0" yWindow="0" windowWidth="21570" windowHeight="77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113" i="1" l="1"/>
  <c r="I19" i="1" l="1"/>
  <c r="D19" i="1" l="1"/>
  <c r="C8" i="1" l="1"/>
</calcChain>
</file>

<file path=xl/sharedStrings.xml><?xml version="1.0" encoding="utf-8"?>
<sst xmlns="http://schemas.openxmlformats.org/spreadsheetml/2006/main" count="169" uniqueCount="111">
  <si>
    <t>№  п/п</t>
  </si>
  <si>
    <t>Адрес объекта</t>
  </si>
  <si>
    <t>Объем финансирования тыс. руб.</t>
  </si>
  <si>
    <t>Вид работ</t>
  </si>
  <si>
    <t>Ремонт асфальтового покрытия</t>
  </si>
  <si>
    <t>Набивное покрытие</t>
  </si>
  <si>
    <t>Технический надзор, экспертиза</t>
  </si>
  <si>
    <t xml:space="preserve"> –</t>
  </si>
  <si>
    <t>–</t>
  </si>
  <si>
    <t>Общая</t>
  </si>
  <si>
    <t>пл.</t>
  </si>
  <si>
    <t>кв.м</t>
  </si>
  <si>
    <t>Сумма</t>
  </si>
  <si>
    <t>тыс.</t>
  </si>
  <si>
    <t>руб.</t>
  </si>
  <si>
    <t>руб</t>
  </si>
  <si>
    <t>Территория мун.обр.</t>
  </si>
  <si>
    <t>ИТОГО:</t>
  </si>
  <si>
    <t xml:space="preserve">Муниципальная программа по решению вопроса местного значения внутригородского муниципального образования Санкт-Петербурга муниципальный округ Малая Охта по осуществлению благоустройства территории муниципального образования на 2022 год.
Мероприятия программы, адреса выполнения отдельных видов работ и объемы финансирования мероприятий программы. </t>
  </si>
  <si>
    <t>Шаумяна пр., д. 39 - Заневский пр., д. 29-31</t>
  </si>
  <si>
    <t>Новочеркасский пр., д.  54 к.1 (2 этап работ)</t>
  </si>
  <si>
    <t xml:space="preserve">Уборка и содержание территории, обслуживание детских и спортивных площадок, завоз песка в песочницы, посадка и уход за цветами, установка (ремонт) газонных ограждений         </t>
  </si>
  <si>
    <t>Виды работ</t>
  </si>
  <si>
    <t xml:space="preserve"> Адреса проведения работ:</t>
  </si>
  <si>
    <r>
      <t xml:space="preserve">Общий объем финансирования: </t>
    </r>
    <r>
      <rPr>
        <b/>
        <sz val="14"/>
        <color theme="1"/>
        <rFont val="Times New Roman"/>
        <family val="1"/>
        <charset val="204"/>
      </rPr>
      <t/>
    </r>
  </si>
  <si>
    <t>Реализация проектов благоустройстсва в сфере озеленения</t>
  </si>
  <si>
    <t>количестов</t>
  </si>
  <si>
    <t>ед.</t>
  </si>
  <si>
    <t>Гранитная улица, дом 64, литера А</t>
  </si>
  <si>
    <t>Гранитная улица, дом 46, корпус 2, литера А</t>
  </si>
  <si>
    <t>Казанская улица, дом 3, литера А</t>
  </si>
  <si>
    <t>Заневский проспект, дом 61, корпус 2, литера А</t>
  </si>
  <si>
    <t>Новочеркасский проспект, дом 10, литера А</t>
  </si>
  <si>
    <t>Заневский проспект, дом 22, литера Б</t>
  </si>
  <si>
    <t>Казанская улица, дом 2, литера А</t>
  </si>
  <si>
    <t>Новочеркасский проспект, дом 49/20, литера А</t>
  </si>
  <si>
    <t>Новочеркасский проспект, дом 28/19, литера А</t>
  </si>
  <si>
    <t>Рижская улица, дом 4, литера А</t>
  </si>
  <si>
    <t>проспект Шаумяна, дом 55, литера А</t>
  </si>
  <si>
    <t>Новочеркасский проспект, дом 47, корпус 1, литера А</t>
  </si>
  <si>
    <t>Гранитная улица, дом 64, корпус 2, литера А</t>
  </si>
  <si>
    <t>Казанская улица, дом 12, литера А</t>
  </si>
  <si>
    <t>Стахановцев улица, д. 13а</t>
  </si>
  <si>
    <t>Казанская, д. 12 – Гранитная, д. 62</t>
  </si>
  <si>
    <t>Заневский проспект, дом 20, литера А</t>
  </si>
  <si>
    <t>проспект Шаумяна, дом 36, литера А</t>
  </si>
  <si>
    <t>Новочеркасский проспект, дом 46, литера А</t>
  </si>
  <si>
    <t>Заневский проспект, дом 12, литера А</t>
  </si>
  <si>
    <t>Республиканская улица, дом 39, литера А</t>
  </si>
  <si>
    <t>улица Стахановцев, дом 13а, литера А</t>
  </si>
  <si>
    <t>проспект Шаумяна, дом 54, литера А</t>
  </si>
  <si>
    <t>Новочеркасский проспект, дом 26/16, литера А</t>
  </si>
  <si>
    <t>Новочеркасский проспект, дом 45, корпус 2, литера А</t>
  </si>
  <si>
    <t>проспект Шаумяна, дом 73, литера А</t>
  </si>
  <si>
    <t>Заневский проспект, дом 15, литера А</t>
  </si>
  <si>
    <t>Новочеркасский проспект, дом 43/17, литера А</t>
  </si>
  <si>
    <t>Таллинская улица, дом 16</t>
  </si>
  <si>
    <t>Паспортизация ЗНОП МЗ</t>
  </si>
  <si>
    <t>Восстановительная стоимость зеленых насаждений, утраченных в ходе реализации проектов благоустройства</t>
  </si>
  <si>
    <t>Адреса проведения работ:</t>
  </si>
  <si>
    <t>Новочеркасский пр., д. 61 - Гранитная, д. 16</t>
  </si>
  <si>
    <t>сквер б/н на ул. Громова у д.10, д.12 и д.14/6 (ЗНОП МЗ 11-34-68)</t>
  </si>
  <si>
    <t>сквер б/н южнее д.19а по ул. Стахановцев (ЗНОП МЗ 11-34-70)</t>
  </si>
  <si>
    <t>сквер б/н между д.55 и д.59 по Заневскому пр. (ЗНОП МЗ 11-34-71)</t>
  </si>
  <si>
    <t>сквер б/н на Заневском пр. между д.39 и д.43 (ЗНОП МЗ 11-34-74)</t>
  </si>
  <si>
    <t>сквер б/н на Заневском пр. между д.47 и д.51 (ЗНОП МЗ 11-34-75)</t>
  </si>
  <si>
    <t>сквер б/н на Заневском пр. у д.51, корп.2 (ЗНОП МЗ 11-34-76)</t>
  </si>
  <si>
    <t>сквер б/н западнее д.55 по Заневскому пр. (ЗНОП МЗ 11-34-78)</t>
  </si>
  <si>
    <t>Разработка проектно-сметной документации</t>
  </si>
  <si>
    <t>Гранитная улица, дом 16, литера А</t>
  </si>
  <si>
    <t>Казанская улица, дом 16, литера А</t>
  </si>
  <si>
    <t>улица Стахановцев, дом 10, корпус 4, литера А</t>
  </si>
  <si>
    <t>Ремонт ИДН, установка полусфер и малых архитектурных форм</t>
  </si>
  <si>
    <t>улица Гранитная, дом 46 к.1</t>
  </si>
  <si>
    <t>Рубка деревьев угроз (санитарная обрезка, глубокая формовка деревьев), компенсационное озеленение</t>
  </si>
  <si>
    <t>Восстановление газонов</t>
  </si>
  <si>
    <t>Новочеркасский пр., д. 25 к.2</t>
  </si>
  <si>
    <t>Нанесение ограничительной разметки</t>
  </si>
  <si>
    <r>
      <t xml:space="preserve">* + 5426,1 т.р. (субсидия), в том числе: средства МО - </t>
    </r>
    <r>
      <rPr>
        <b/>
        <sz val="14"/>
        <color theme="1"/>
        <rFont val="Times New Roman"/>
        <family val="1"/>
        <charset val="204"/>
      </rPr>
      <t>45 893,9</t>
    </r>
    <r>
      <rPr>
        <sz val="14"/>
        <color theme="1"/>
        <rFont val="Times New Roman"/>
        <family val="1"/>
        <charset val="204"/>
      </rPr>
      <t xml:space="preserve"> т.р., бюджет СПб - </t>
    </r>
    <r>
      <rPr>
        <b/>
        <sz val="14"/>
        <color theme="1"/>
        <rFont val="Times New Roman"/>
        <family val="1"/>
        <charset val="204"/>
      </rPr>
      <t xml:space="preserve">5 426,1 </t>
    </r>
    <r>
      <rPr>
        <sz val="14"/>
        <color theme="1"/>
        <rFont val="Times New Roman"/>
        <family val="1"/>
        <charset val="204"/>
      </rPr>
      <t>т.р.</t>
    </r>
  </si>
  <si>
    <t xml:space="preserve">улица Гранитная, дом 32 </t>
  </si>
  <si>
    <t>улица Казанская, дом 8-12</t>
  </si>
  <si>
    <t>Новочеркасский пр., д. 42</t>
  </si>
  <si>
    <t>квартал № 11 (внутриквартальная территория, ограниченная Заневским пр. - Новочеркасским пр. - ул. Сатахановцев - Перевозным пер.)</t>
  </si>
  <si>
    <t>Стахановцев улица, д. 13</t>
  </si>
  <si>
    <t>Стахановцев улица, д. 11</t>
  </si>
  <si>
    <t>проспект Шаумяна, дом 53</t>
  </si>
  <si>
    <t xml:space="preserve">Новочеркасский проспект, дом 59 корп. 1 </t>
  </si>
  <si>
    <t>Рижская улица, дом 14</t>
  </si>
  <si>
    <t>Стахановцев улица, дом 10, корп.1</t>
  </si>
  <si>
    <t>Новочеркасский пр., д. 50 к.1 лит. А - д. 50 корп.2 - д. 54 корп.2 - д. 54 корп. 1</t>
  </si>
  <si>
    <t>Заневский проспект, дом 35</t>
  </si>
  <si>
    <t>Гранитная улица, дом 36</t>
  </si>
  <si>
    <t>проспект Шаумяна, дом 31</t>
  </si>
  <si>
    <t xml:space="preserve">Таллинская улица, дом 4 </t>
  </si>
  <si>
    <t>Таллинская улица, дом 6а</t>
  </si>
  <si>
    <t>Таллинская улица, дом 6в</t>
  </si>
  <si>
    <t>улица Стахановцев, дом 15</t>
  </si>
  <si>
    <t xml:space="preserve">Новочеркасский пр., д. 45 к.1 </t>
  </si>
  <si>
    <t>Стахановцев улица, дом 19</t>
  </si>
  <si>
    <t>Стахановцев улица, дом 19а</t>
  </si>
  <si>
    <t>Рижская улица, дом 6, литера А</t>
  </si>
  <si>
    <t>проспект Шаумяна, дом 69</t>
  </si>
  <si>
    <t>Гранитная улица, дом 46, корпус 1, литера А</t>
  </si>
  <si>
    <t>Перевозный переулок, дом 19, корпус 1</t>
  </si>
  <si>
    <t>Заневский проспект, дом 13</t>
  </si>
  <si>
    <t>Рижская улица, дом 8</t>
  </si>
  <si>
    <t>Малоохтинский проспект, дом 92</t>
  </si>
  <si>
    <t>Малоохтинский проспект, дом 94</t>
  </si>
  <si>
    <t>Новочеркасский проспект, д. 27 корп. 1</t>
  </si>
  <si>
    <t>Новочрекасский проспект, дом 14</t>
  </si>
  <si>
    <t>Республиканская улица, дом 35 стр.1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</si>
</sst>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3" xfId="0" applyFont="1" applyBorder="1"/>
    <xf numFmtId="164" fontId="4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/>
    <xf numFmtId="0" fontId="3" fillId="0" borderId="7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3" xfId="0" applyFont="1" applyBorder="1"/>
    <xf numFmtId="0" fontId="3" fillId="0" borderId="10" xfId="0" applyFont="1" applyBorder="1"/>
    <xf numFmtId="164" fontId="4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0" xfId="0" applyNumberFormat="1" applyFont="1"/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0" fillId="0" borderId="13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tabSelected="1" view="pageBreakPreview" topLeftCell="A25" zoomScale="96" zoomScaleNormal="96" zoomScaleSheetLayoutView="96" workbookViewId="0">
      <selection activeCell="D2" sqref="D2"/>
    </sheetView>
  </sheetViews>
  <sheetFormatPr defaultRowHeight="15" outlineLevelCol="1" x14ac:dyDescent="0.25"/>
  <cols>
    <col min="1" max="1" width="13" customWidth="1"/>
    <col min="2" max="2" width="56.5703125" customWidth="1"/>
    <col min="3" max="3" width="22.28515625" customWidth="1"/>
    <col min="4" max="4" width="20.140625" customWidth="1"/>
    <col min="5" max="5" width="16.5703125" customWidth="1"/>
    <col min="6" max="6" width="14.85546875" customWidth="1"/>
    <col min="7" max="7" width="15.28515625" customWidth="1"/>
    <col min="8" max="8" width="19.85546875" customWidth="1"/>
    <col min="9" max="9" width="14.5703125" customWidth="1"/>
    <col min="10" max="10" width="14.7109375" customWidth="1"/>
    <col min="11" max="11" width="18.7109375" customWidth="1"/>
    <col min="12" max="12" width="16.140625" customWidth="1" outlineLevel="1"/>
    <col min="13" max="13" width="18.5703125" customWidth="1" outlineLevel="1"/>
    <col min="14" max="14" width="17.85546875" customWidth="1"/>
  </cols>
  <sheetData>
    <row r="1" spans="1:12" ht="54.75" customHeight="1" x14ac:dyDescent="0.3">
      <c r="A1" s="124"/>
      <c r="B1" s="124"/>
      <c r="C1" s="124"/>
      <c r="D1" s="1"/>
      <c r="E1" s="1"/>
      <c r="F1" s="2"/>
      <c r="G1" s="3"/>
      <c r="H1" s="4"/>
      <c r="I1" s="132"/>
      <c r="J1" s="132"/>
      <c r="K1" s="132"/>
      <c r="L1" s="132"/>
    </row>
    <row r="2" spans="1:12" ht="132.75" customHeight="1" x14ac:dyDescent="0.3">
      <c r="A2" s="124"/>
      <c r="B2" s="124"/>
      <c r="C2" s="124"/>
      <c r="D2" s="1"/>
      <c r="E2" s="1"/>
      <c r="F2" s="2"/>
      <c r="G2" s="4"/>
      <c r="H2" s="4"/>
      <c r="I2" s="132"/>
      <c r="J2" s="132"/>
      <c r="K2" s="132"/>
      <c r="L2" s="132"/>
    </row>
    <row r="3" spans="1:12" ht="10.5" hidden="1" customHeight="1" x14ac:dyDescent="0.3">
      <c r="A3" s="124"/>
      <c r="B3" s="124"/>
      <c r="C3" s="124"/>
      <c r="D3" s="1"/>
      <c r="E3" s="1"/>
      <c r="F3" s="2"/>
      <c r="G3" s="4"/>
      <c r="H3" s="4"/>
      <c r="I3" s="132"/>
      <c r="J3" s="132"/>
      <c r="K3" s="132"/>
      <c r="L3" s="132"/>
    </row>
    <row r="4" spans="1:12" ht="1.5" hidden="1" customHeight="1" x14ac:dyDescent="0.3">
      <c r="A4" s="2"/>
      <c r="B4" s="1"/>
      <c r="C4" s="1"/>
      <c r="D4" s="1"/>
      <c r="E4" s="1"/>
      <c r="F4" s="2"/>
      <c r="G4" s="2"/>
      <c r="H4" s="2"/>
      <c r="I4" s="2"/>
      <c r="J4" s="2"/>
      <c r="K4" s="2"/>
      <c r="L4" s="2"/>
    </row>
    <row r="5" spans="1:12" ht="7.5" hidden="1" customHeight="1" x14ac:dyDescent="0.3">
      <c r="A5" s="2"/>
      <c r="B5" s="1"/>
      <c r="C5" s="1"/>
      <c r="D5" s="1"/>
      <c r="E5" s="1"/>
      <c r="F5" s="2"/>
      <c r="G5" s="2"/>
      <c r="H5" s="2"/>
      <c r="I5" s="2"/>
      <c r="J5" s="2"/>
      <c r="K5" s="2"/>
      <c r="L5" s="2"/>
    </row>
    <row r="6" spans="1:12" ht="0.75" hidden="1" customHeight="1" x14ac:dyDescent="0.3">
      <c r="A6" s="2"/>
      <c r="B6" s="1"/>
      <c r="C6" s="1"/>
      <c r="D6" s="1"/>
      <c r="E6" s="1"/>
      <c r="F6" s="2"/>
      <c r="G6" s="2"/>
      <c r="H6" s="2"/>
      <c r="I6" s="2"/>
      <c r="J6" s="2"/>
      <c r="K6" s="2"/>
      <c r="L6" s="2"/>
    </row>
    <row r="7" spans="1:12" ht="57" customHeight="1" x14ac:dyDescent="0.3">
      <c r="A7" s="3"/>
      <c r="B7" s="125" t="s">
        <v>18</v>
      </c>
      <c r="C7" s="126"/>
      <c r="D7" s="126"/>
      <c r="E7" s="126"/>
      <c r="F7" s="126"/>
      <c r="G7" s="126"/>
      <c r="H7" s="126"/>
      <c r="I7" s="126"/>
      <c r="J7" s="126"/>
      <c r="K7" s="126"/>
      <c r="L7" s="3"/>
    </row>
    <row r="8" spans="1:12" ht="23.25" customHeight="1" x14ac:dyDescent="0.3">
      <c r="A8" s="3"/>
      <c r="B8" s="3" t="s">
        <v>24</v>
      </c>
      <c r="C8" s="82">
        <f>SUM(C89,C113)</f>
        <v>51320.000000000007</v>
      </c>
      <c r="D8" s="133" t="s">
        <v>78</v>
      </c>
      <c r="E8" s="133"/>
      <c r="F8" s="133"/>
      <c r="G8" s="133"/>
      <c r="H8" s="133"/>
      <c r="I8" s="133"/>
      <c r="J8" s="133"/>
      <c r="K8" s="3"/>
      <c r="L8" s="3"/>
    </row>
    <row r="9" spans="1:12" ht="19.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2.5" customHeight="1" thickBot="1" x14ac:dyDescent="0.3">
      <c r="A10" s="115" t="s">
        <v>0</v>
      </c>
      <c r="B10" s="115" t="s">
        <v>1</v>
      </c>
      <c r="C10" s="118" t="s">
        <v>2</v>
      </c>
      <c r="D10" s="120" t="s">
        <v>3</v>
      </c>
      <c r="E10" s="121"/>
      <c r="F10" s="121"/>
      <c r="G10" s="121"/>
      <c r="H10" s="121"/>
      <c r="I10" s="121"/>
      <c r="J10" s="121"/>
      <c r="K10" s="121"/>
      <c r="L10" s="122"/>
    </row>
    <row r="11" spans="1:12" ht="93.75" customHeight="1" x14ac:dyDescent="0.25">
      <c r="A11" s="116"/>
      <c r="B11" s="116"/>
      <c r="C11" s="116"/>
      <c r="D11" s="119" t="s">
        <v>4</v>
      </c>
      <c r="E11" s="127"/>
      <c r="F11" s="119" t="s">
        <v>5</v>
      </c>
      <c r="G11" s="127"/>
      <c r="H11" s="116" t="s">
        <v>6</v>
      </c>
      <c r="I11" s="119" t="s">
        <v>72</v>
      </c>
      <c r="J11" s="127"/>
      <c r="K11" s="116" t="s">
        <v>68</v>
      </c>
      <c r="L11" s="115" t="s">
        <v>77</v>
      </c>
    </row>
    <row r="12" spans="1:12" ht="19.5" customHeight="1" thickBot="1" x14ac:dyDescent="0.3">
      <c r="A12" s="116"/>
      <c r="B12" s="116"/>
      <c r="C12" s="116"/>
      <c r="D12" s="134"/>
      <c r="E12" s="135"/>
      <c r="F12" s="134"/>
      <c r="G12" s="135"/>
      <c r="H12" s="117"/>
      <c r="I12" s="134"/>
      <c r="J12" s="135"/>
      <c r="K12" s="117"/>
      <c r="L12" s="117"/>
    </row>
    <row r="13" spans="1:12" ht="18.75" x14ac:dyDescent="0.25">
      <c r="A13" s="116"/>
      <c r="B13" s="116"/>
      <c r="C13" s="116"/>
      <c r="D13" s="130">
        <v>44666</v>
      </c>
      <c r="E13" s="131"/>
      <c r="F13" s="130">
        <v>44666</v>
      </c>
      <c r="G13" s="131"/>
      <c r="H13" s="5">
        <v>44666</v>
      </c>
      <c r="I13" s="136">
        <v>44666</v>
      </c>
      <c r="J13" s="137"/>
      <c r="K13" s="78">
        <v>44593</v>
      </c>
      <c r="L13" s="78">
        <v>44593</v>
      </c>
    </row>
    <row r="14" spans="1:12" ht="18.75" x14ac:dyDescent="0.25">
      <c r="A14" s="116"/>
      <c r="B14" s="116"/>
      <c r="C14" s="116"/>
      <c r="D14" s="119" t="s">
        <v>7</v>
      </c>
      <c r="E14" s="127"/>
      <c r="F14" s="119" t="s">
        <v>7</v>
      </c>
      <c r="G14" s="127"/>
      <c r="H14" s="6" t="s">
        <v>8</v>
      </c>
      <c r="I14" s="138" t="s">
        <v>8</v>
      </c>
      <c r="J14" s="139"/>
      <c r="K14" s="25" t="s">
        <v>8</v>
      </c>
      <c r="L14" s="25" t="s">
        <v>8</v>
      </c>
    </row>
    <row r="15" spans="1:12" ht="19.5" thickBot="1" x14ac:dyDescent="0.3">
      <c r="A15" s="116"/>
      <c r="B15" s="116"/>
      <c r="C15" s="116"/>
      <c r="D15" s="128">
        <v>44864</v>
      </c>
      <c r="E15" s="129"/>
      <c r="F15" s="128">
        <v>44864</v>
      </c>
      <c r="G15" s="129"/>
      <c r="H15" s="7">
        <v>44910</v>
      </c>
      <c r="I15" s="128">
        <v>44864</v>
      </c>
      <c r="J15" s="129"/>
      <c r="K15" s="80">
        <v>44864</v>
      </c>
      <c r="L15" s="80">
        <v>44864</v>
      </c>
    </row>
    <row r="16" spans="1:12" ht="18.75" x14ac:dyDescent="0.25">
      <c r="A16" s="116"/>
      <c r="B16" s="116"/>
      <c r="C16" s="116"/>
      <c r="D16" s="6" t="s">
        <v>9</v>
      </c>
      <c r="E16" s="6" t="s">
        <v>12</v>
      </c>
      <c r="F16" s="6" t="s">
        <v>9</v>
      </c>
      <c r="G16" s="6" t="s">
        <v>12</v>
      </c>
      <c r="H16" s="6" t="s">
        <v>12</v>
      </c>
      <c r="I16" s="42" t="s">
        <v>9</v>
      </c>
      <c r="J16" s="42" t="s">
        <v>12</v>
      </c>
      <c r="K16" s="76" t="s">
        <v>12</v>
      </c>
      <c r="L16" s="91" t="s">
        <v>12</v>
      </c>
    </row>
    <row r="17" spans="1:12" ht="18.75" x14ac:dyDescent="0.25">
      <c r="A17" s="116"/>
      <c r="B17" s="116"/>
      <c r="C17" s="116"/>
      <c r="D17" s="6" t="s">
        <v>10</v>
      </c>
      <c r="E17" s="6" t="s">
        <v>13</v>
      </c>
      <c r="F17" s="6" t="s">
        <v>10</v>
      </c>
      <c r="G17" s="6" t="s">
        <v>13</v>
      </c>
      <c r="H17" s="6" t="s">
        <v>13</v>
      </c>
      <c r="I17" s="42" t="s">
        <v>26</v>
      </c>
      <c r="J17" s="42" t="s">
        <v>13</v>
      </c>
      <c r="K17" s="76" t="s">
        <v>13</v>
      </c>
      <c r="L17" s="91" t="s">
        <v>13</v>
      </c>
    </row>
    <row r="18" spans="1:12" ht="19.5" thickBot="1" x14ac:dyDescent="0.3">
      <c r="A18" s="117"/>
      <c r="B18" s="117"/>
      <c r="C18" s="117"/>
      <c r="D18" s="8" t="s">
        <v>11</v>
      </c>
      <c r="E18" s="8" t="s">
        <v>14</v>
      </c>
      <c r="F18" s="8" t="s">
        <v>11</v>
      </c>
      <c r="G18" s="8" t="s">
        <v>14</v>
      </c>
      <c r="H18" s="8" t="s">
        <v>14</v>
      </c>
      <c r="I18" s="37" t="s">
        <v>27</v>
      </c>
      <c r="J18" s="37" t="s">
        <v>14</v>
      </c>
      <c r="K18" s="77" t="s">
        <v>14</v>
      </c>
      <c r="L18" s="92" t="s">
        <v>14</v>
      </c>
    </row>
    <row r="19" spans="1:12" ht="30" customHeight="1" thickBot="1" x14ac:dyDescent="0.3">
      <c r="A19" s="9">
        <v>1</v>
      </c>
      <c r="B19" s="10" t="s">
        <v>16</v>
      </c>
      <c r="C19" s="8"/>
      <c r="D19" s="11">
        <f>SUM(D21:D67)</f>
        <v>4468</v>
      </c>
      <c r="E19" s="12">
        <v>9314</v>
      </c>
      <c r="F19" s="11">
        <v>663.4</v>
      </c>
      <c r="G19" s="12">
        <v>213</v>
      </c>
      <c r="H19" s="12">
        <v>96</v>
      </c>
      <c r="I19" s="45">
        <f>SUM(I69:I86)</f>
        <v>97</v>
      </c>
      <c r="J19" s="45">
        <v>654.1</v>
      </c>
      <c r="K19" s="45">
        <v>646.29999999999995</v>
      </c>
      <c r="L19" s="54">
        <v>50</v>
      </c>
    </row>
    <row r="20" spans="1:12" ht="24" customHeight="1" thickBot="1" x14ac:dyDescent="0.35">
      <c r="A20" s="14">
        <v>2</v>
      </c>
      <c r="B20" s="15" t="s">
        <v>23</v>
      </c>
      <c r="C20" s="8"/>
      <c r="D20" s="11"/>
      <c r="E20" s="13"/>
      <c r="F20" s="11"/>
      <c r="G20" s="12"/>
      <c r="H20" s="12"/>
      <c r="I20" s="13"/>
      <c r="J20" s="13"/>
      <c r="K20" s="35"/>
      <c r="L20" s="96"/>
    </row>
    <row r="21" spans="1:12" ht="21" customHeight="1" thickBot="1" x14ac:dyDescent="0.35">
      <c r="A21" s="14"/>
      <c r="B21" s="111" t="s">
        <v>69</v>
      </c>
      <c r="C21" s="8"/>
      <c r="D21" s="51">
        <v>177</v>
      </c>
      <c r="E21" s="12"/>
      <c r="F21" s="11"/>
      <c r="G21" s="12"/>
      <c r="H21" s="12"/>
      <c r="I21" s="13"/>
      <c r="J21" s="13"/>
      <c r="K21" s="35"/>
      <c r="L21" s="35"/>
    </row>
    <row r="22" spans="1:12" ht="21" customHeight="1" thickBot="1" x14ac:dyDescent="0.35">
      <c r="A22" s="99"/>
      <c r="B22" s="113" t="s">
        <v>91</v>
      </c>
      <c r="C22" s="100"/>
      <c r="D22" s="98">
        <v>6</v>
      </c>
      <c r="E22" s="12"/>
      <c r="F22" s="11"/>
      <c r="G22" s="12"/>
      <c r="H22" s="12"/>
      <c r="I22" s="13"/>
      <c r="J22" s="13"/>
      <c r="K22" s="35"/>
      <c r="L22" s="35"/>
    </row>
    <row r="23" spans="1:12" ht="21" customHeight="1" thickBot="1" x14ac:dyDescent="0.35">
      <c r="A23" s="99"/>
      <c r="B23" s="113" t="s">
        <v>94</v>
      </c>
      <c r="C23" s="100"/>
      <c r="D23" s="98">
        <v>14</v>
      </c>
      <c r="E23" s="12"/>
      <c r="F23" s="11"/>
      <c r="G23" s="12"/>
      <c r="H23" s="12"/>
      <c r="I23" s="13"/>
      <c r="J23" s="13"/>
      <c r="K23" s="35"/>
      <c r="L23" s="35"/>
    </row>
    <row r="24" spans="1:12" ht="21" customHeight="1" thickBot="1" x14ac:dyDescent="0.35">
      <c r="A24" s="99"/>
      <c r="B24" s="113" t="s">
        <v>95</v>
      </c>
      <c r="C24" s="100"/>
      <c r="D24" s="98">
        <v>16</v>
      </c>
      <c r="E24" s="12"/>
      <c r="F24" s="11"/>
      <c r="G24" s="12"/>
      <c r="H24" s="12"/>
      <c r="I24" s="13"/>
      <c r="J24" s="13"/>
      <c r="K24" s="35"/>
      <c r="L24" s="35"/>
    </row>
    <row r="25" spans="1:12" ht="21" customHeight="1" thickBot="1" x14ac:dyDescent="0.35">
      <c r="A25" s="99"/>
      <c r="B25" s="113" t="s">
        <v>93</v>
      </c>
      <c r="C25" s="100"/>
      <c r="D25" s="98">
        <v>7</v>
      </c>
      <c r="E25" s="12"/>
      <c r="F25" s="11"/>
      <c r="G25" s="12"/>
      <c r="H25" s="12"/>
      <c r="I25" s="13"/>
      <c r="J25" s="13"/>
      <c r="K25" s="35"/>
      <c r="L25" s="35"/>
    </row>
    <row r="26" spans="1:12" ht="23.25" customHeight="1" thickBot="1" x14ac:dyDescent="0.35">
      <c r="A26" s="13"/>
      <c r="B26" s="107" t="s">
        <v>28</v>
      </c>
      <c r="C26" s="8"/>
      <c r="D26" s="38">
        <v>11</v>
      </c>
      <c r="E26" s="12"/>
      <c r="F26" s="11"/>
      <c r="G26" s="12"/>
      <c r="H26" s="12"/>
      <c r="I26" s="13"/>
      <c r="J26" s="13"/>
      <c r="K26" s="35"/>
      <c r="L26" s="35"/>
    </row>
    <row r="27" spans="1:12" ht="23.25" customHeight="1" thickBot="1" x14ac:dyDescent="0.35">
      <c r="A27" s="71"/>
      <c r="B27" s="107" t="s">
        <v>104</v>
      </c>
      <c r="C27" s="100"/>
      <c r="D27" s="98">
        <v>1</v>
      </c>
      <c r="E27" s="12"/>
      <c r="F27" s="11"/>
      <c r="G27" s="12"/>
      <c r="H27" s="12"/>
      <c r="I27" s="13"/>
      <c r="J27" s="13"/>
      <c r="K27" s="35"/>
      <c r="L27" s="35"/>
    </row>
    <row r="28" spans="1:12" ht="23.25" customHeight="1" thickBot="1" x14ac:dyDescent="0.35">
      <c r="A28" s="71"/>
      <c r="B28" s="113" t="s">
        <v>90</v>
      </c>
      <c r="C28" s="100"/>
      <c r="D28" s="98">
        <v>40</v>
      </c>
      <c r="E28" s="12"/>
      <c r="F28" s="11"/>
      <c r="G28" s="12"/>
      <c r="H28" s="12"/>
      <c r="I28" s="13"/>
      <c r="J28" s="13"/>
      <c r="K28" s="35"/>
      <c r="L28" s="35"/>
    </row>
    <row r="29" spans="1:12" ht="23.25" customHeight="1" thickBot="1" x14ac:dyDescent="0.35">
      <c r="A29" s="71"/>
      <c r="B29" s="113" t="s">
        <v>102</v>
      </c>
      <c r="C29" s="100"/>
      <c r="D29" s="98">
        <v>140</v>
      </c>
      <c r="E29" s="12"/>
      <c r="F29" s="11"/>
      <c r="G29" s="12"/>
      <c r="H29" s="12"/>
      <c r="I29" s="13"/>
      <c r="J29" s="13"/>
      <c r="K29" s="35"/>
      <c r="L29" s="35"/>
    </row>
    <row r="30" spans="1:12" ht="23.25" customHeight="1" thickBot="1" x14ac:dyDescent="0.35">
      <c r="A30" s="16"/>
      <c r="B30" s="107" t="s">
        <v>29</v>
      </c>
      <c r="C30" s="17"/>
      <c r="D30" s="38">
        <v>8</v>
      </c>
      <c r="E30" s="18"/>
      <c r="F30" s="19"/>
      <c r="G30" s="18"/>
      <c r="H30" s="18"/>
      <c r="I30" s="13"/>
      <c r="J30" s="13"/>
      <c r="K30" s="13"/>
      <c r="L30" s="13"/>
    </row>
    <row r="31" spans="1:12" ht="44.25" customHeight="1" thickBot="1" x14ac:dyDescent="0.3">
      <c r="A31" s="44"/>
      <c r="B31" s="107" t="s">
        <v>31</v>
      </c>
      <c r="C31" s="48"/>
      <c r="D31" s="38">
        <v>282</v>
      </c>
      <c r="E31" s="48"/>
      <c r="F31" s="48"/>
      <c r="G31" s="48"/>
      <c r="H31" s="48"/>
      <c r="I31" s="48"/>
      <c r="J31" s="48"/>
      <c r="K31" s="48"/>
      <c r="L31" s="48"/>
    </row>
    <row r="32" spans="1:12" ht="42" customHeight="1" thickBot="1" x14ac:dyDescent="0.35">
      <c r="A32" s="13"/>
      <c r="B32" s="107" t="s">
        <v>32</v>
      </c>
      <c r="C32" s="48"/>
      <c r="D32" s="38">
        <v>7</v>
      </c>
      <c r="E32" s="48"/>
      <c r="F32" s="48"/>
      <c r="G32" s="48"/>
      <c r="H32" s="48"/>
      <c r="I32" s="48"/>
      <c r="J32" s="48"/>
      <c r="K32" s="48"/>
      <c r="L32" s="48"/>
    </row>
    <row r="33" spans="1:12" ht="39.75" customHeight="1" thickBot="1" x14ac:dyDescent="0.3">
      <c r="A33" s="46"/>
      <c r="B33" s="107" t="s">
        <v>92</v>
      </c>
      <c r="C33" s="48"/>
      <c r="D33" s="38">
        <v>4</v>
      </c>
      <c r="E33" s="48"/>
      <c r="F33" s="48"/>
      <c r="G33" s="48"/>
      <c r="H33" s="48"/>
      <c r="I33" s="48"/>
      <c r="J33" s="48"/>
      <c r="K33" s="48"/>
      <c r="L33" s="48"/>
    </row>
    <row r="34" spans="1:12" ht="24" customHeight="1" thickBot="1" x14ac:dyDescent="0.3">
      <c r="A34" s="46"/>
      <c r="B34" s="107" t="s">
        <v>33</v>
      </c>
      <c r="C34" s="48"/>
      <c r="D34" s="38">
        <v>2</v>
      </c>
      <c r="E34" s="48"/>
      <c r="F34" s="48"/>
      <c r="G34" s="48"/>
      <c r="H34" s="48"/>
      <c r="I34" s="48"/>
      <c r="J34" s="48"/>
      <c r="K34" s="48"/>
      <c r="L34" s="48"/>
    </row>
    <row r="35" spans="1:12" ht="19.5" customHeight="1" thickBot="1" x14ac:dyDescent="0.3">
      <c r="A35" s="50"/>
      <c r="B35" s="107" t="s">
        <v>70</v>
      </c>
      <c r="C35" s="48"/>
      <c r="D35" s="38">
        <v>83</v>
      </c>
      <c r="E35" s="48"/>
      <c r="F35" s="48"/>
      <c r="G35" s="48"/>
      <c r="H35" s="48"/>
      <c r="I35" s="48"/>
      <c r="J35" s="48"/>
      <c r="K35" s="48"/>
      <c r="L35" s="48"/>
    </row>
    <row r="36" spans="1:12" ht="21.75" customHeight="1" thickBot="1" x14ac:dyDescent="0.3">
      <c r="A36" s="50"/>
      <c r="B36" s="107" t="s">
        <v>34</v>
      </c>
      <c r="C36" s="48"/>
      <c r="D36" s="38">
        <v>5</v>
      </c>
      <c r="E36" s="48"/>
      <c r="F36" s="48"/>
      <c r="G36" s="48"/>
      <c r="H36" s="48"/>
      <c r="I36" s="48"/>
      <c r="J36" s="48"/>
      <c r="K36" s="48"/>
      <c r="L36" s="48"/>
    </row>
    <row r="37" spans="1:12" ht="24" customHeight="1" thickBot="1" x14ac:dyDescent="0.3">
      <c r="A37" s="50"/>
      <c r="B37" s="107" t="s">
        <v>96</v>
      </c>
      <c r="C37" s="48"/>
      <c r="D37" s="98">
        <v>19</v>
      </c>
      <c r="E37" s="48"/>
      <c r="F37" s="48"/>
      <c r="G37" s="48"/>
      <c r="H37" s="48"/>
      <c r="I37" s="48"/>
      <c r="J37" s="48"/>
      <c r="K37" s="48"/>
      <c r="L37" s="48"/>
    </row>
    <row r="38" spans="1:12" ht="24" customHeight="1" thickBot="1" x14ac:dyDescent="0.3">
      <c r="A38" s="50"/>
      <c r="B38" s="101" t="s">
        <v>71</v>
      </c>
      <c r="C38" s="48"/>
      <c r="D38" s="26">
        <v>25</v>
      </c>
      <c r="E38" s="48"/>
      <c r="F38" s="48"/>
      <c r="G38" s="48"/>
      <c r="H38" s="48"/>
      <c r="I38" s="48"/>
      <c r="J38" s="48"/>
      <c r="K38" s="48"/>
      <c r="L38" s="48"/>
    </row>
    <row r="39" spans="1:12" ht="21" customHeight="1" thickBot="1" x14ac:dyDescent="0.3">
      <c r="A39" s="50"/>
      <c r="B39" s="103" t="s">
        <v>87</v>
      </c>
      <c r="C39" s="48"/>
      <c r="D39" s="26">
        <v>47</v>
      </c>
      <c r="E39" s="48"/>
      <c r="F39" s="48"/>
      <c r="G39" s="48"/>
      <c r="H39" s="48"/>
      <c r="I39" s="48"/>
      <c r="J39" s="48"/>
      <c r="K39" s="48"/>
      <c r="L39" s="48"/>
    </row>
    <row r="40" spans="1:12" ht="21.75" customHeight="1" thickBot="1" x14ac:dyDescent="0.3">
      <c r="A40" s="50"/>
      <c r="B40" s="101" t="s">
        <v>35</v>
      </c>
      <c r="C40" s="48"/>
      <c r="D40" s="26">
        <v>4</v>
      </c>
      <c r="E40" s="48"/>
      <c r="F40" s="48"/>
      <c r="G40" s="48"/>
      <c r="H40" s="48"/>
      <c r="I40" s="48"/>
      <c r="J40" s="48"/>
      <c r="K40" s="48"/>
      <c r="L40" s="48"/>
    </row>
    <row r="41" spans="1:12" ht="22.5" customHeight="1" thickBot="1" x14ac:dyDescent="0.3">
      <c r="A41" s="50"/>
      <c r="B41" s="103" t="s">
        <v>86</v>
      </c>
      <c r="C41" s="48"/>
      <c r="D41" s="26">
        <v>46</v>
      </c>
      <c r="E41" s="48"/>
      <c r="F41" s="48"/>
      <c r="G41" s="48"/>
      <c r="H41" s="48"/>
      <c r="I41" s="48"/>
      <c r="J41" s="48"/>
      <c r="K41" s="48"/>
      <c r="L41" s="48"/>
    </row>
    <row r="42" spans="1:12" ht="22.5" customHeight="1" thickBot="1" x14ac:dyDescent="0.3">
      <c r="A42" s="50"/>
      <c r="B42" s="101" t="s">
        <v>36</v>
      </c>
      <c r="C42" s="49"/>
      <c r="D42" s="26">
        <v>150</v>
      </c>
      <c r="E42" s="49"/>
      <c r="F42" s="49"/>
      <c r="G42" s="49"/>
      <c r="H42" s="49"/>
      <c r="I42" s="49"/>
      <c r="J42" s="49"/>
      <c r="K42" s="49"/>
      <c r="L42" s="49"/>
    </row>
    <row r="43" spans="1:12" ht="24" customHeight="1" thickBot="1" x14ac:dyDescent="0.3">
      <c r="A43" s="47"/>
      <c r="B43" s="101" t="s">
        <v>30</v>
      </c>
      <c r="C43" s="49"/>
      <c r="D43" s="26">
        <v>185</v>
      </c>
      <c r="E43" s="49"/>
      <c r="F43" s="49"/>
      <c r="G43" s="49"/>
      <c r="H43" s="49"/>
      <c r="I43" s="49"/>
      <c r="J43" s="49"/>
      <c r="K43" s="49"/>
      <c r="L43" s="49"/>
    </row>
    <row r="44" spans="1:12" ht="24" customHeight="1" thickBot="1" x14ac:dyDescent="0.3">
      <c r="A44" s="48"/>
      <c r="B44" s="101" t="s">
        <v>101</v>
      </c>
      <c r="C44" s="49"/>
      <c r="D44" s="26">
        <v>18</v>
      </c>
      <c r="E44" s="49"/>
      <c r="F44" s="49"/>
      <c r="G44" s="49"/>
      <c r="H44" s="49"/>
      <c r="I44" s="49"/>
      <c r="J44" s="49"/>
      <c r="K44" s="49"/>
      <c r="L44" s="49"/>
    </row>
    <row r="45" spans="1:12" ht="24" customHeight="1" thickBot="1" x14ac:dyDescent="0.3">
      <c r="A45" s="48"/>
      <c r="B45" s="101" t="s">
        <v>85</v>
      </c>
      <c r="C45" s="49"/>
      <c r="D45" s="26">
        <v>151</v>
      </c>
      <c r="E45" s="49"/>
      <c r="F45" s="49"/>
      <c r="G45" s="49"/>
      <c r="H45" s="49"/>
      <c r="I45" s="49"/>
      <c r="J45" s="49"/>
      <c r="K45" s="49"/>
      <c r="L45" s="49"/>
    </row>
    <row r="46" spans="1:12" ht="23.25" customHeight="1" thickBot="1" x14ac:dyDescent="0.3">
      <c r="A46" s="48"/>
      <c r="B46" s="101" t="s">
        <v>100</v>
      </c>
      <c r="C46" s="49"/>
      <c r="D46" s="26">
        <v>177</v>
      </c>
      <c r="E46" s="49"/>
      <c r="F46" s="49"/>
      <c r="G46" s="49"/>
      <c r="H46" s="49"/>
      <c r="I46" s="49"/>
      <c r="J46" s="49"/>
      <c r="K46" s="49"/>
      <c r="L46" s="49"/>
    </row>
    <row r="47" spans="1:12" ht="23.25" customHeight="1" thickBot="1" x14ac:dyDescent="0.3">
      <c r="A47" s="48"/>
      <c r="B47" s="101" t="s">
        <v>37</v>
      </c>
      <c r="C47" s="49"/>
      <c r="D47" s="26">
        <v>191</v>
      </c>
      <c r="E47" s="49"/>
      <c r="F47" s="49"/>
      <c r="G47" s="49"/>
      <c r="H47" s="49"/>
      <c r="I47" s="49"/>
      <c r="J47" s="49"/>
      <c r="K47" s="49"/>
      <c r="L47" s="49"/>
    </row>
    <row r="48" spans="1:12" ht="23.25" customHeight="1" thickBot="1" x14ac:dyDescent="0.3">
      <c r="A48" s="48"/>
      <c r="B48" s="101" t="s">
        <v>38</v>
      </c>
      <c r="C48" s="49"/>
      <c r="D48" s="26">
        <v>176</v>
      </c>
      <c r="E48" s="49"/>
      <c r="F48" s="49"/>
      <c r="G48" s="49"/>
      <c r="H48" s="49"/>
      <c r="I48" s="49"/>
      <c r="J48" s="49"/>
      <c r="K48" s="49"/>
      <c r="L48" s="49"/>
    </row>
    <row r="49" spans="1:12" ht="22.5" customHeight="1" thickBot="1" x14ac:dyDescent="0.3">
      <c r="A49" s="48"/>
      <c r="B49" s="101" t="s">
        <v>36</v>
      </c>
      <c r="C49" s="49"/>
      <c r="D49" s="26">
        <v>250</v>
      </c>
      <c r="E49" s="49"/>
      <c r="F49" s="49"/>
      <c r="G49" s="49"/>
      <c r="H49" s="49"/>
      <c r="I49" s="49"/>
      <c r="J49" s="49"/>
      <c r="K49" s="49"/>
      <c r="L49" s="49"/>
    </row>
    <row r="50" spans="1:12" ht="39.75" customHeight="1" thickBot="1" x14ac:dyDescent="0.3">
      <c r="A50" s="48"/>
      <c r="B50" s="107" t="s">
        <v>39</v>
      </c>
      <c r="C50" s="49"/>
      <c r="D50" s="26">
        <v>397</v>
      </c>
      <c r="E50" s="49"/>
      <c r="F50" s="49"/>
      <c r="G50" s="49"/>
      <c r="H50" s="49"/>
      <c r="I50" s="49"/>
      <c r="J50" s="49"/>
      <c r="K50" s="49"/>
      <c r="L50" s="49"/>
    </row>
    <row r="51" spans="1:12" ht="37.5" customHeight="1" thickBot="1" x14ac:dyDescent="0.3">
      <c r="A51" s="48"/>
      <c r="B51" s="103" t="s">
        <v>40</v>
      </c>
      <c r="C51" s="49"/>
      <c r="D51" s="26">
        <v>9</v>
      </c>
      <c r="E51" s="49"/>
      <c r="F51" s="49"/>
      <c r="G51" s="49"/>
      <c r="H51" s="49"/>
      <c r="I51" s="49"/>
      <c r="J51" s="49"/>
      <c r="K51" s="49"/>
      <c r="L51" s="49"/>
    </row>
    <row r="52" spans="1:12" ht="22.5" customHeight="1" thickBot="1" x14ac:dyDescent="0.3">
      <c r="A52" s="48"/>
      <c r="B52" s="103" t="s">
        <v>98</v>
      </c>
      <c r="C52" s="49"/>
      <c r="D52" s="26">
        <v>113</v>
      </c>
      <c r="E52" s="49"/>
      <c r="F52" s="49"/>
      <c r="G52" s="49"/>
      <c r="H52" s="49"/>
      <c r="I52" s="49"/>
      <c r="J52" s="49"/>
      <c r="K52" s="49"/>
      <c r="L52" s="49"/>
    </row>
    <row r="53" spans="1:12" ht="22.5" customHeight="1" thickBot="1" x14ac:dyDescent="0.3">
      <c r="A53" s="48"/>
      <c r="B53" s="103" t="s">
        <v>99</v>
      </c>
      <c r="C53" s="49"/>
      <c r="D53" s="26">
        <v>14</v>
      </c>
      <c r="E53" s="49"/>
      <c r="F53" s="49"/>
      <c r="G53" s="49"/>
      <c r="H53" s="49"/>
      <c r="I53" s="49"/>
      <c r="J53" s="49"/>
      <c r="K53" s="49"/>
      <c r="L53" s="49"/>
    </row>
    <row r="54" spans="1:12" ht="22.5" customHeight="1" thickBot="1" x14ac:dyDescent="0.3">
      <c r="A54" s="48"/>
      <c r="B54" s="101" t="s">
        <v>88</v>
      </c>
      <c r="C54" s="49"/>
      <c r="D54" s="26">
        <v>20</v>
      </c>
      <c r="E54" s="49"/>
      <c r="F54" s="49"/>
      <c r="G54" s="49"/>
      <c r="H54" s="49"/>
      <c r="I54" s="49"/>
      <c r="J54" s="49"/>
      <c r="K54" s="49"/>
      <c r="L54" s="49"/>
    </row>
    <row r="55" spans="1:12" ht="46.5" customHeight="1" thickBot="1" x14ac:dyDescent="0.3">
      <c r="A55" s="48"/>
      <c r="B55" s="101" t="s">
        <v>41</v>
      </c>
      <c r="C55" s="49"/>
      <c r="D55" s="26">
        <v>205</v>
      </c>
      <c r="E55" s="49"/>
      <c r="F55" s="49"/>
      <c r="G55" s="49"/>
      <c r="H55" s="49"/>
      <c r="I55" s="49"/>
      <c r="J55" s="49"/>
      <c r="K55" s="49"/>
      <c r="L55" s="49"/>
    </row>
    <row r="56" spans="1:12" ht="35.25" customHeight="1" thickBot="1" x14ac:dyDescent="0.3">
      <c r="A56" s="48"/>
      <c r="B56" s="101" t="s">
        <v>97</v>
      </c>
      <c r="C56" s="49"/>
      <c r="D56" s="26">
        <v>1</v>
      </c>
      <c r="E56" s="49"/>
      <c r="F56" s="49"/>
      <c r="G56" s="49"/>
      <c r="H56" s="49"/>
      <c r="I56" s="49"/>
      <c r="J56" s="49"/>
      <c r="K56" s="49"/>
      <c r="L56" s="49"/>
    </row>
    <row r="57" spans="1:12" ht="21" customHeight="1" thickBot="1" x14ac:dyDescent="0.3">
      <c r="A57" s="48"/>
      <c r="B57" s="103" t="s">
        <v>105</v>
      </c>
      <c r="C57" s="49"/>
      <c r="D57" s="26">
        <v>260</v>
      </c>
      <c r="E57" s="49"/>
      <c r="F57" s="49"/>
      <c r="G57" s="49"/>
      <c r="H57" s="49"/>
      <c r="I57" s="49"/>
      <c r="J57" s="49"/>
      <c r="K57" s="49"/>
      <c r="L57" s="49"/>
    </row>
    <row r="58" spans="1:12" ht="28.5" customHeight="1" thickBot="1" x14ac:dyDescent="0.3">
      <c r="A58" s="105"/>
      <c r="B58" s="101" t="s">
        <v>84</v>
      </c>
      <c r="C58" s="108"/>
      <c r="D58" s="109">
        <v>50</v>
      </c>
      <c r="E58" s="49"/>
      <c r="F58" s="49"/>
      <c r="G58" s="49"/>
      <c r="H58" s="49"/>
      <c r="I58" s="49"/>
      <c r="J58" s="49"/>
      <c r="K58" s="49"/>
      <c r="L58" s="49"/>
    </row>
    <row r="59" spans="1:12" ht="21" customHeight="1" thickBot="1" x14ac:dyDescent="0.3">
      <c r="A59" s="105"/>
      <c r="B59" s="101" t="s">
        <v>83</v>
      </c>
      <c r="C59" s="108"/>
      <c r="D59" s="109">
        <v>290</v>
      </c>
      <c r="E59" s="49"/>
      <c r="F59" s="49"/>
      <c r="G59" s="49"/>
      <c r="H59" s="49"/>
      <c r="I59" s="49"/>
      <c r="J59" s="49"/>
      <c r="K59" s="49"/>
      <c r="L59" s="49"/>
    </row>
    <row r="60" spans="1:12" ht="21" customHeight="1" thickBot="1" x14ac:dyDescent="0.3">
      <c r="A60" s="105"/>
      <c r="B60" s="101" t="s">
        <v>107</v>
      </c>
      <c r="C60" s="108"/>
      <c r="D60" s="109">
        <v>108</v>
      </c>
      <c r="E60" s="49"/>
      <c r="F60" s="49"/>
      <c r="G60" s="49"/>
      <c r="H60" s="49"/>
      <c r="I60" s="49"/>
      <c r="J60" s="49"/>
      <c r="K60" s="49"/>
      <c r="L60" s="49"/>
    </row>
    <row r="61" spans="1:12" ht="20.25" customHeight="1" thickBot="1" x14ac:dyDescent="0.3">
      <c r="A61" s="49"/>
      <c r="B61" s="103" t="s">
        <v>106</v>
      </c>
      <c r="C61" s="50"/>
      <c r="D61" s="26">
        <v>80</v>
      </c>
      <c r="E61" s="50"/>
      <c r="F61" s="50"/>
      <c r="G61" s="50"/>
      <c r="H61" s="50"/>
      <c r="I61" s="50"/>
      <c r="J61" s="50"/>
      <c r="K61" s="50"/>
      <c r="L61" s="50"/>
    </row>
    <row r="62" spans="1:12" ht="19.5" customHeight="1" thickBot="1" x14ac:dyDescent="0.3">
      <c r="A62" s="108"/>
      <c r="B62" s="101" t="s">
        <v>42</v>
      </c>
      <c r="C62" s="110"/>
      <c r="D62" s="109">
        <v>295</v>
      </c>
      <c r="E62" s="50"/>
      <c r="F62" s="50"/>
      <c r="G62" s="50"/>
      <c r="H62" s="50"/>
      <c r="I62" s="50"/>
      <c r="J62" s="50"/>
      <c r="K62" s="50"/>
      <c r="L62" s="50"/>
    </row>
    <row r="63" spans="1:12" ht="43.5" customHeight="1" thickBot="1" x14ac:dyDescent="0.3">
      <c r="A63" s="49"/>
      <c r="B63" s="112" t="s">
        <v>89</v>
      </c>
      <c r="C63" s="50"/>
      <c r="D63" s="26">
        <v>58</v>
      </c>
      <c r="E63" s="50"/>
      <c r="F63" s="50"/>
      <c r="G63" s="50"/>
      <c r="H63" s="50"/>
      <c r="I63" s="50"/>
      <c r="J63" s="50"/>
      <c r="K63" s="50"/>
      <c r="L63" s="50"/>
    </row>
    <row r="64" spans="1:12" ht="25.5" customHeight="1" thickBot="1" x14ac:dyDescent="0.3">
      <c r="A64" s="49"/>
      <c r="B64" s="101" t="s">
        <v>103</v>
      </c>
      <c r="C64" s="50"/>
      <c r="D64" s="26">
        <v>11</v>
      </c>
      <c r="E64" s="50"/>
      <c r="F64" s="50"/>
      <c r="G64" s="50"/>
      <c r="H64" s="50"/>
      <c r="I64" s="50"/>
      <c r="J64" s="50"/>
      <c r="K64" s="50"/>
      <c r="L64" s="50"/>
    </row>
    <row r="65" spans="1:12" ht="26.25" customHeight="1" thickBot="1" x14ac:dyDescent="0.3">
      <c r="A65" s="49"/>
      <c r="B65" s="101" t="s">
        <v>109</v>
      </c>
      <c r="C65" s="50"/>
      <c r="D65" s="26">
        <v>40</v>
      </c>
      <c r="E65" s="50"/>
      <c r="F65" s="50"/>
      <c r="G65" s="50"/>
      <c r="H65" s="50"/>
      <c r="I65" s="50"/>
      <c r="J65" s="50"/>
      <c r="K65" s="50"/>
      <c r="L65" s="50"/>
    </row>
    <row r="66" spans="1:12" ht="29.25" customHeight="1" thickBot="1" x14ac:dyDescent="0.3">
      <c r="A66" s="49"/>
      <c r="B66" s="103" t="s">
        <v>108</v>
      </c>
      <c r="C66" s="50"/>
      <c r="D66" s="26">
        <v>227</v>
      </c>
      <c r="E66" s="50"/>
      <c r="F66" s="50"/>
      <c r="G66" s="50"/>
      <c r="H66" s="50"/>
      <c r="I66" s="50"/>
      <c r="J66" s="50"/>
      <c r="K66" s="50"/>
      <c r="L66" s="50"/>
    </row>
    <row r="67" spans="1:12" ht="19.5" thickBot="1" x14ac:dyDescent="0.35">
      <c r="A67" s="33"/>
      <c r="B67" s="114" t="s">
        <v>110</v>
      </c>
      <c r="C67" s="35"/>
      <c r="D67" s="45">
        <v>48</v>
      </c>
      <c r="E67" s="35"/>
      <c r="F67" s="35"/>
      <c r="G67" s="35"/>
      <c r="H67" s="35"/>
      <c r="I67" s="35"/>
      <c r="J67" s="56"/>
      <c r="K67" s="56"/>
      <c r="L67" s="56"/>
    </row>
    <row r="68" spans="1:12" ht="20.25" customHeight="1" thickBot="1" x14ac:dyDescent="0.3">
      <c r="A68" s="75"/>
      <c r="B68" s="44" t="s">
        <v>43</v>
      </c>
      <c r="C68" s="47"/>
      <c r="D68" s="47"/>
      <c r="E68" s="75"/>
      <c r="F68" s="45">
        <v>663.4</v>
      </c>
      <c r="G68" s="75"/>
      <c r="H68" s="75"/>
      <c r="I68" s="47"/>
      <c r="J68" s="75"/>
      <c r="K68" s="75"/>
      <c r="L68" s="75"/>
    </row>
    <row r="69" spans="1:12" ht="27.75" customHeight="1" thickBot="1" x14ac:dyDescent="0.3">
      <c r="A69" s="50"/>
      <c r="B69" s="101" t="s">
        <v>44</v>
      </c>
      <c r="C69" s="48"/>
      <c r="D69" s="48"/>
      <c r="E69" s="50"/>
      <c r="F69" s="50"/>
      <c r="G69" s="50"/>
      <c r="H69" s="50"/>
      <c r="I69" s="38">
        <v>3</v>
      </c>
      <c r="J69" s="50"/>
      <c r="K69" s="50"/>
      <c r="L69" s="50"/>
    </row>
    <row r="70" spans="1:12" ht="19.5" thickBot="1" x14ac:dyDescent="0.3">
      <c r="A70" s="50"/>
      <c r="B70" s="101" t="s">
        <v>45</v>
      </c>
      <c r="C70" s="48"/>
      <c r="D70" s="48"/>
      <c r="E70" s="50"/>
      <c r="F70" s="50"/>
      <c r="G70" s="50"/>
      <c r="H70" s="50"/>
      <c r="I70" s="38">
        <v>5</v>
      </c>
      <c r="J70" s="50"/>
      <c r="K70" s="50"/>
      <c r="L70" s="50"/>
    </row>
    <row r="71" spans="1:12" ht="23.25" customHeight="1" thickBot="1" x14ac:dyDescent="0.3">
      <c r="A71" s="50"/>
      <c r="B71" s="101" t="s">
        <v>46</v>
      </c>
      <c r="C71" s="48"/>
      <c r="D71" s="48"/>
      <c r="E71" s="47"/>
      <c r="F71" s="47"/>
      <c r="G71" s="47"/>
      <c r="H71" s="47"/>
      <c r="I71" s="38">
        <v>7</v>
      </c>
      <c r="J71" s="47"/>
      <c r="K71" s="47"/>
      <c r="L71" s="47"/>
    </row>
    <row r="72" spans="1:12" ht="21.75" customHeight="1" thickBot="1" x14ac:dyDescent="0.3">
      <c r="A72" s="50"/>
      <c r="B72" s="101" t="s">
        <v>35</v>
      </c>
      <c r="C72" s="48"/>
      <c r="D72" s="48"/>
      <c r="E72" s="48"/>
      <c r="F72" s="48"/>
      <c r="G72" s="48"/>
      <c r="H72" s="48"/>
      <c r="I72" s="38">
        <v>4</v>
      </c>
      <c r="J72" s="48"/>
      <c r="K72" s="48"/>
      <c r="L72" s="48"/>
    </row>
    <row r="73" spans="1:12" ht="19.5" thickBot="1" x14ac:dyDescent="0.3">
      <c r="A73" s="50"/>
      <c r="B73" s="101" t="s">
        <v>47</v>
      </c>
      <c r="C73" s="105"/>
      <c r="D73" s="105"/>
      <c r="E73" s="105"/>
      <c r="F73" s="105"/>
      <c r="G73" s="105"/>
      <c r="H73" s="105"/>
      <c r="I73" s="106">
        <v>4</v>
      </c>
      <c r="J73" s="48"/>
      <c r="K73" s="48"/>
      <c r="L73" s="48"/>
    </row>
    <row r="74" spans="1:12" ht="19.5" thickBot="1" x14ac:dyDescent="0.3">
      <c r="A74" s="50"/>
      <c r="B74" s="101" t="s">
        <v>48</v>
      </c>
      <c r="C74" s="48"/>
      <c r="D74" s="48"/>
      <c r="E74" s="48"/>
      <c r="F74" s="48"/>
      <c r="G74" s="48"/>
      <c r="H74" s="48"/>
      <c r="I74" s="38">
        <v>4</v>
      </c>
      <c r="J74" s="48"/>
      <c r="K74" s="48"/>
      <c r="L74" s="48"/>
    </row>
    <row r="75" spans="1:12" ht="19.5" thickBot="1" x14ac:dyDescent="0.3">
      <c r="A75" s="50"/>
      <c r="B75" s="101" t="s">
        <v>49</v>
      </c>
      <c r="C75" s="48"/>
      <c r="D75" s="48"/>
      <c r="E75" s="48"/>
      <c r="F75" s="48"/>
      <c r="G75" s="48"/>
      <c r="H75" s="48"/>
      <c r="I75" s="38">
        <v>28</v>
      </c>
      <c r="J75" s="48"/>
      <c r="K75" s="48"/>
      <c r="L75" s="48"/>
    </row>
    <row r="76" spans="1:12" ht="19.5" thickBot="1" x14ac:dyDescent="0.3">
      <c r="A76" s="47"/>
      <c r="B76" s="101" t="s">
        <v>50</v>
      </c>
      <c r="C76" s="48"/>
      <c r="D76" s="48"/>
      <c r="E76" s="48"/>
      <c r="F76" s="48"/>
      <c r="G76" s="48"/>
      <c r="H76" s="48"/>
      <c r="I76" s="38">
        <v>12</v>
      </c>
      <c r="J76" s="48"/>
      <c r="K76" s="48"/>
      <c r="L76" s="48"/>
    </row>
    <row r="77" spans="1:12" ht="19.5" thickBot="1" x14ac:dyDescent="0.3">
      <c r="A77" s="48"/>
      <c r="B77" s="101" t="s">
        <v>51</v>
      </c>
      <c r="C77" s="48"/>
      <c r="D77" s="48"/>
      <c r="E77" s="48"/>
      <c r="F77" s="48"/>
      <c r="G77" s="48"/>
      <c r="H77" s="48"/>
      <c r="I77" s="38">
        <v>4</v>
      </c>
      <c r="J77" s="48"/>
      <c r="K77" s="48"/>
      <c r="L77" s="48"/>
    </row>
    <row r="78" spans="1:12" ht="38.25" thickBot="1" x14ac:dyDescent="0.3">
      <c r="A78" s="48"/>
      <c r="B78" s="107" t="s">
        <v>52</v>
      </c>
      <c r="C78" s="48"/>
      <c r="D78" s="48"/>
      <c r="E78" s="48"/>
      <c r="F78" s="48"/>
      <c r="G78" s="48"/>
      <c r="H78" s="48"/>
      <c r="I78" s="38">
        <v>8</v>
      </c>
      <c r="J78" s="48"/>
      <c r="K78" s="48"/>
      <c r="L78" s="48"/>
    </row>
    <row r="79" spans="1:12" ht="19.5" thickBot="1" x14ac:dyDescent="0.3">
      <c r="A79" s="48"/>
      <c r="B79" s="101" t="s">
        <v>53</v>
      </c>
      <c r="C79" s="49"/>
      <c r="D79" s="49"/>
      <c r="E79" s="48"/>
      <c r="F79" s="48"/>
      <c r="G79" s="48"/>
      <c r="H79" s="48"/>
      <c r="I79" s="38">
        <v>3</v>
      </c>
      <c r="J79" s="48"/>
      <c r="K79" s="48"/>
      <c r="L79" s="48"/>
    </row>
    <row r="80" spans="1:12" ht="19.5" thickBot="1" x14ac:dyDescent="0.3">
      <c r="A80" s="48"/>
      <c r="B80" s="101" t="s">
        <v>54</v>
      </c>
      <c r="C80" s="49"/>
      <c r="D80" s="49"/>
      <c r="E80" s="49"/>
      <c r="F80" s="49"/>
      <c r="G80" s="49"/>
      <c r="H80" s="49"/>
      <c r="I80" s="38">
        <v>3</v>
      </c>
      <c r="J80" s="49"/>
      <c r="K80" s="49"/>
      <c r="L80" s="49"/>
    </row>
    <row r="81" spans="1:12" ht="19.5" thickBot="1" x14ac:dyDescent="0.3">
      <c r="A81" s="48"/>
      <c r="B81" s="103" t="s">
        <v>55</v>
      </c>
      <c r="C81" s="49"/>
      <c r="D81" s="49"/>
      <c r="E81" s="49"/>
      <c r="F81" s="49"/>
      <c r="G81" s="49"/>
      <c r="H81" s="49"/>
      <c r="I81" s="38">
        <v>5</v>
      </c>
      <c r="J81" s="49"/>
      <c r="K81" s="49"/>
      <c r="L81" s="49"/>
    </row>
    <row r="82" spans="1:12" ht="19.5" thickBot="1" x14ac:dyDescent="0.3">
      <c r="A82" s="48"/>
      <c r="B82" s="101" t="s">
        <v>56</v>
      </c>
      <c r="C82" s="49"/>
      <c r="D82" s="49"/>
      <c r="E82" s="49"/>
      <c r="F82" s="49"/>
      <c r="G82" s="49"/>
      <c r="H82" s="49"/>
      <c r="I82" s="38">
        <v>2</v>
      </c>
      <c r="J82" s="49"/>
      <c r="K82" s="49"/>
      <c r="L82" s="49"/>
    </row>
    <row r="83" spans="1:12" ht="19.5" thickBot="1" x14ac:dyDescent="0.3">
      <c r="A83" s="48"/>
      <c r="B83" s="95" t="s">
        <v>81</v>
      </c>
      <c r="C83" s="49"/>
      <c r="D83" s="49"/>
      <c r="E83" s="49"/>
      <c r="F83" s="49"/>
      <c r="G83" s="49"/>
      <c r="H83" s="49"/>
      <c r="I83" s="98">
        <v>2</v>
      </c>
      <c r="J83" s="49"/>
      <c r="K83" s="49"/>
      <c r="L83" s="49"/>
    </row>
    <row r="84" spans="1:12" ht="19.5" thickBot="1" x14ac:dyDescent="0.3">
      <c r="A84" s="48"/>
      <c r="B84" s="87" t="s">
        <v>73</v>
      </c>
      <c r="C84" s="49"/>
      <c r="D84" s="49"/>
      <c r="E84" s="49"/>
      <c r="F84" s="49"/>
      <c r="G84" s="49"/>
      <c r="H84" s="49"/>
      <c r="I84" s="86">
        <v>1</v>
      </c>
      <c r="J84" s="49"/>
      <c r="K84" s="49"/>
      <c r="L84" s="49"/>
    </row>
    <row r="85" spans="1:12" ht="19.5" thickBot="1" x14ac:dyDescent="0.3">
      <c r="A85" s="88"/>
      <c r="B85" s="44" t="s">
        <v>79</v>
      </c>
      <c r="C85" s="89"/>
      <c r="D85" s="49"/>
      <c r="E85" s="49"/>
      <c r="F85" s="49"/>
      <c r="G85" s="49"/>
      <c r="H85" s="49"/>
      <c r="I85" s="97">
        <v>1</v>
      </c>
      <c r="J85" s="49"/>
      <c r="K85" s="49"/>
      <c r="L85" s="49"/>
    </row>
    <row r="86" spans="1:12" ht="19.5" thickBot="1" x14ac:dyDescent="0.3">
      <c r="A86" s="88"/>
      <c r="B86" s="87" t="s">
        <v>80</v>
      </c>
      <c r="C86" s="89"/>
      <c r="D86" s="49"/>
      <c r="E86" s="49"/>
      <c r="F86" s="49"/>
      <c r="G86" s="49"/>
      <c r="H86" s="49"/>
      <c r="I86" s="97">
        <v>1</v>
      </c>
      <c r="J86" s="49"/>
      <c r="K86" s="49"/>
      <c r="L86" s="49"/>
    </row>
    <row r="87" spans="1:12" ht="75.75" thickBot="1" x14ac:dyDescent="0.3">
      <c r="A87" s="94"/>
      <c r="B87" s="104" t="s">
        <v>82</v>
      </c>
      <c r="C87" s="56"/>
      <c r="D87" s="35"/>
      <c r="E87" s="35"/>
      <c r="F87" s="35"/>
      <c r="G87" s="35"/>
      <c r="H87" s="35"/>
      <c r="I87" s="35"/>
      <c r="J87" s="35"/>
      <c r="K87" s="54">
        <v>646.29999999999995</v>
      </c>
      <c r="L87" s="54"/>
    </row>
    <row r="88" spans="1:12" ht="19.5" thickBot="1" x14ac:dyDescent="0.3">
      <c r="A88" s="81"/>
      <c r="B88" s="101" t="s">
        <v>76</v>
      </c>
      <c r="C88" s="35"/>
      <c r="D88" s="35"/>
      <c r="E88" s="35"/>
      <c r="F88" s="35"/>
      <c r="G88" s="35"/>
      <c r="H88" s="35"/>
      <c r="I88" s="35"/>
      <c r="J88" s="35"/>
      <c r="K88" s="54"/>
      <c r="L88" s="54">
        <v>50</v>
      </c>
    </row>
    <row r="89" spans="1:12" ht="19.5" thickBot="1" x14ac:dyDescent="0.3">
      <c r="A89" s="53" t="s">
        <v>17</v>
      </c>
      <c r="B89" s="35"/>
      <c r="C89" s="54">
        <f>SUM(D89:L89)</f>
        <v>10973.4</v>
      </c>
      <c r="D89" s="35"/>
      <c r="E89" s="54">
        <v>9314</v>
      </c>
      <c r="F89" s="35"/>
      <c r="G89" s="54">
        <v>213</v>
      </c>
      <c r="H89" s="54">
        <v>96</v>
      </c>
      <c r="I89" s="35"/>
      <c r="J89" s="54">
        <v>654.1</v>
      </c>
      <c r="K89" s="54">
        <v>646.29999999999995</v>
      </c>
      <c r="L89" s="54">
        <v>50</v>
      </c>
    </row>
    <row r="90" spans="1:12" ht="15.75" thickBot="1" x14ac:dyDescent="0.3"/>
    <row r="91" spans="1:12" ht="19.5" thickBot="1" x14ac:dyDescent="0.3">
      <c r="A91" s="115" t="s">
        <v>0</v>
      </c>
      <c r="B91" s="115" t="s">
        <v>1</v>
      </c>
      <c r="C91" s="118" t="s">
        <v>2</v>
      </c>
      <c r="D91" s="120" t="s">
        <v>22</v>
      </c>
      <c r="E91" s="121"/>
      <c r="F91" s="121"/>
      <c r="G91" s="121"/>
      <c r="H91" s="121"/>
      <c r="I91" s="121"/>
      <c r="J91" s="122"/>
      <c r="K91" s="93"/>
    </row>
    <row r="92" spans="1:12" ht="36" customHeight="1" x14ac:dyDescent="0.25">
      <c r="A92" s="116"/>
      <c r="B92" s="116"/>
      <c r="C92" s="116"/>
      <c r="D92" s="116" t="s">
        <v>21</v>
      </c>
      <c r="E92" s="116" t="s">
        <v>74</v>
      </c>
      <c r="F92" s="116" t="s">
        <v>6</v>
      </c>
      <c r="G92" s="116" t="s">
        <v>25</v>
      </c>
      <c r="H92" s="116" t="s">
        <v>57</v>
      </c>
      <c r="I92" s="116" t="s">
        <v>58</v>
      </c>
      <c r="J92" s="116" t="s">
        <v>75</v>
      </c>
    </row>
    <row r="93" spans="1:12" ht="210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23"/>
      <c r="J93" s="116"/>
    </row>
    <row r="94" spans="1:12" ht="52.5" customHeight="1" thickBot="1" x14ac:dyDescent="0.3">
      <c r="A94" s="116"/>
      <c r="B94" s="116"/>
      <c r="C94" s="116"/>
      <c r="D94" s="117"/>
      <c r="E94" s="117"/>
      <c r="F94" s="117"/>
      <c r="G94" s="117"/>
      <c r="H94" s="116"/>
      <c r="I94" s="123"/>
      <c r="J94" s="117"/>
    </row>
    <row r="95" spans="1:12" ht="19.5" customHeight="1" x14ac:dyDescent="0.25">
      <c r="A95" s="116"/>
      <c r="B95" s="116"/>
      <c r="C95" s="119"/>
      <c r="D95" s="22">
        <v>44562</v>
      </c>
      <c r="E95" s="22">
        <v>44607</v>
      </c>
      <c r="F95" s="22">
        <v>44607</v>
      </c>
      <c r="G95" s="84">
        <v>44666</v>
      </c>
      <c r="H95" s="39">
        <v>44607</v>
      </c>
      <c r="I95" s="22">
        <v>44666</v>
      </c>
      <c r="J95" s="78">
        <v>44666</v>
      </c>
    </row>
    <row r="96" spans="1:12" ht="40.5" customHeight="1" x14ac:dyDescent="0.25">
      <c r="A96" s="116"/>
      <c r="B96" s="116"/>
      <c r="C96" s="119"/>
      <c r="D96" s="79" t="s">
        <v>7</v>
      </c>
      <c r="E96" s="79" t="s">
        <v>8</v>
      </c>
      <c r="F96" s="79" t="s">
        <v>8</v>
      </c>
      <c r="G96" s="67" t="s">
        <v>8</v>
      </c>
      <c r="H96" s="41" t="s">
        <v>8</v>
      </c>
      <c r="I96" s="40" t="s">
        <v>8</v>
      </c>
      <c r="J96" s="25" t="s">
        <v>8</v>
      </c>
    </row>
    <row r="97" spans="1:10" ht="27" customHeight="1" thickBot="1" x14ac:dyDescent="0.3">
      <c r="A97" s="116"/>
      <c r="B97" s="116"/>
      <c r="C97" s="119"/>
      <c r="D97" s="23">
        <v>44926</v>
      </c>
      <c r="E97" s="23">
        <v>44910</v>
      </c>
      <c r="F97" s="23">
        <v>44910</v>
      </c>
      <c r="G97" s="83">
        <v>44864</v>
      </c>
      <c r="H97" s="43">
        <v>44910</v>
      </c>
      <c r="I97" s="23">
        <v>44864</v>
      </c>
      <c r="J97" s="80">
        <v>44849</v>
      </c>
    </row>
    <row r="98" spans="1:10" ht="33" customHeight="1" x14ac:dyDescent="0.25">
      <c r="A98" s="116"/>
      <c r="B98" s="116"/>
      <c r="C98" s="116"/>
      <c r="D98" s="6" t="s">
        <v>12</v>
      </c>
      <c r="E98" s="6" t="s">
        <v>12</v>
      </c>
      <c r="F98" s="6" t="s">
        <v>12</v>
      </c>
      <c r="G98" s="24" t="s">
        <v>12</v>
      </c>
      <c r="H98" s="24" t="s">
        <v>12</v>
      </c>
      <c r="I98" s="24" t="s">
        <v>12</v>
      </c>
      <c r="J98" s="24" t="s">
        <v>12</v>
      </c>
    </row>
    <row r="99" spans="1:10" ht="24.75" customHeight="1" x14ac:dyDescent="0.25">
      <c r="A99" s="116"/>
      <c r="B99" s="116"/>
      <c r="C99" s="116"/>
      <c r="D99" s="6" t="s">
        <v>13</v>
      </c>
      <c r="E99" s="6" t="s">
        <v>13</v>
      </c>
      <c r="F99" s="6" t="s">
        <v>13</v>
      </c>
      <c r="G99" s="25" t="s">
        <v>13</v>
      </c>
      <c r="H99" s="25" t="s">
        <v>13</v>
      </c>
      <c r="I99" s="25" t="s">
        <v>13</v>
      </c>
      <c r="J99" s="25" t="s">
        <v>13</v>
      </c>
    </row>
    <row r="100" spans="1:10" ht="15.75" customHeight="1" thickBot="1" x14ac:dyDescent="0.3">
      <c r="A100" s="117"/>
      <c r="B100" s="117"/>
      <c r="C100" s="117"/>
      <c r="D100" s="8" t="s">
        <v>14</v>
      </c>
      <c r="E100" s="8" t="s">
        <v>15</v>
      </c>
      <c r="F100" s="8" t="s">
        <v>14</v>
      </c>
      <c r="G100" s="26" t="s">
        <v>14</v>
      </c>
      <c r="H100" s="26" t="s">
        <v>14</v>
      </c>
      <c r="I100" s="26" t="s">
        <v>14</v>
      </c>
      <c r="J100" s="26" t="s">
        <v>14</v>
      </c>
    </row>
    <row r="101" spans="1:10" ht="18" customHeight="1" thickBot="1" x14ac:dyDescent="0.35">
      <c r="A101" s="27"/>
      <c r="B101" s="20" t="s">
        <v>16</v>
      </c>
      <c r="C101" s="6"/>
      <c r="D101" s="21">
        <v>15556.1</v>
      </c>
      <c r="E101" s="21">
        <v>976.1</v>
      </c>
      <c r="F101" s="59">
        <v>218.3</v>
      </c>
      <c r="G101" s="28"/>
      <c r="H101" s="35"/>
      <c r="I101" s="54">
        <v>687.8</v>
      </c>
      <c r="J101" s="61">
        <v>52.3</v>
      </c>
    </row>
    <row r="102" spans="1:10" ht="21" customHeight="1" thickBot="1" x14ac:dyDescent="0.35">
      <c r="A102" s="33"/>
      <c r="B102" s="13" t="s">
        <v>59</v>
      </c>
      <c r="C102" s="34"/>
      <c r="D102" s="35"/>
      <c r="E102" s="35"/>
      <c r="F102" s="52"/>
      <c r="G102" s="55"/>
      <c r="H102" s="35"/>
      <c r="I102" s="35"/>
      <c r="J102" s="90"/>
    </row>
    <row r="103" spans="1:10" ht="28.5" customHeight="1" thickBot="1" x14ac:dyDescent="0.35">
      <c r="A103" s="29"/>
      <c r="B103" s="51" t="s">
        <v>20</v>
      </c>
      <c r="C103" s="30"/>
      <c r="D103" s="31"/>
      <c r="E103" s="32"/>
      <c r="F103" s="51">
        <v>78.599999999999994</v>
      </c>
      <c r="G103" s="45">
        <v>8098.8</v>
      </c>
      <c r="H103" s="35"/>
      <c r="I103" s="58">
        <v>66</v>
      </c>
      <c r="J103" s="35"/>
    </row>
    <row r="104" spans="1:10" ht="30.75" customHeight="1" thickBot="1" x14ac:dyDescent="0.35">
      <c r="A104" s="29"/>
      <c r="B104" s="38" t="s">
        <v>19</v>
      </c>
      <c r="C104" s="30"/>
      <c r="D104" s="31"/>
      <c r="E104" s="32"/>
      <c r="F104" s="26">
        <v>51</v>
      </c>
      <c r="G104" s="26">
        <v>5258.9</v>
      </c>
      <c r="H104" s="35"/>
      <c r="I104" s="58">
        <v>552.4</v>
      </c>
      <c r="J104" s="90"/>
    </row>
    <row r="105" spans="1:10" ht="24" customHeight="1" thickBot="1" x14ac:dyDescent="0.35">
      <c r="A105" s="29"/>
      <c r="B105" s="38" t="s">
        <v>60</v>
      </c>
      <c r="C105" s="30"/>
      <c r="D105" s="31"/>
      <c r="E105" s="32"/>
      <c r="F105" s="45">
        <v>88.7</v>
      </c>
      <c r="G105" s="26">
        <v>9148.2999999999993</v>
      </c>
      <c r="H105" s="35"/>
      <c r="I105" s="85">
        <v>69.400000000000006</v>
      </c>
      <c r="J105" s="35"/>
    </row>
    <row r="106" spans="1:10" ht="36.75" customHeight="1" thickBot="1" x14ac:dyDescent="0.35">
      <c r="A106" s="29"/>
      <c r="B106" s="102" t="s">
        <v>61</v>
      </c>
      <c r="C106" s="30"/>
      <c r="D106" s="31"/>
      <c r="E106" s="32"/>
      <c r="F106" s="49"/>
      <c r="G106" s="36"/>
      <c r="H106" s="60">
        <v>50</v>
      </c>
      <c r="I106" s="56"/>
      <c r="J106" s="90"/>
    </row>
    <row r="107" spans="1:10" ht="36" customHeight="1" thickBot="1" x14ac:dyDescent="0.35">
      <c r="A107" s="29"/>
      <c r="B107" s="57" t="s">
        <v>62</v>
      </c>
      <c r="C107" s="30"/>
      <c r="D107" s="31"/>
      <c r="E107" s="32"/>
      <c r="F107" s="38"/>
      <c r="G107" s="36"/>
      <c r="H107" s="60">
        <v>50</v>
      </c>
      <c r="I107" s="56"/>
      <c r="J107" s="90"/>
    </row>
    <row r="108" spans="1:10" ht="33.75" customHeight="1" thickBot="1" x14ac:dyDescent="0.35">
      <c r="A108" s="29"/>
      <c r="B108" s="57" t="s">
        <v>63</v>
      </c>
      <c r="C108" s="30"/>
      <c r="D108" s="31"/>
      <c r="E108" s="32"/>
      <c r="F108" s="38"/>
      <c r="G108" s="36"/>
      <c r="H108" s="60">
        <v>50</v>
      </c>
      <c r="I108" s="56"/>
      <c r="J108" s="35"/>
    </row>
    <row r="109" spans="1:10" ht="37.5" customHeight="1" thickBot="1" x14ac:dyDescent="0.35">
      <c r="A109" s="29"/>
      <c r="B109" s="57" t="s">
        <v>64</v>
      </c>
      <c r="C109" s="30"/>
      <c r="D109" s="31"/>
      <c r="E109" s="32"/>
      <c r="F109" s="38"/>
      <c r="G109" s="36"/>
      <c r="H109" s="60">
        <v>50</v>
      </c>
      <c r="I109" s="56"/>
      <c r="J109" s="90"/>
    </row>
    <row r="110" spans="1:10" ht="33" customHeight="1" thickBot="1" x14ac:dyDescent="0.35">
      <c r="A110" s="29"/>
      <c r="B110" s="57" t="s">
        <v>65</v>
      </c>
      <c r="C110" s="30"/>
      <c r="D110" s="31"/>
      <c r="E110" s="32"/>
      <c r="F110" s="38"/>
      <c r="G110" s="36"/>
      <c r="H110" s="60">
        <v>50</v>
      </c>
      <c r="I110" s="56"/>
      <c r="J110" s="35"/>
    </row>
    <row r="111" spans="1:10" ht="39" customHeight="1" thickBot="1" x14ac:dyDescent="0.35">
      <c r="A111" s="29"/>
      <c r="B111" s="57" t="s">
        <v>66</v>
      </c>
      <c r="C111" s="30"/>
      <c r="D111" s="31"/>
      <c r="E111" s="32"/>
      <c r="F111" s="38"/>
      <c r="G111" s="36"/>
      <c r="H111" s="60">
        <v>50</v>
      </c>
      <c r="I111" s="56"/>
      <c r="J111" s="35"/>
    </row>
    <row r="112" spans="1:10" ht="36" customHeight="1" thickBot="1" x14ac:dyDescent="0.35">
      <c r="A112" s="29"/>
      <c r="B112" s="57" t="s">
        <v>67</v>
      </c>
      <c r="C112" s="30"/>
      <c r="D112" s="31"/>
      <c r="E112" s="32"/>
      <c r="F112" s="38"/>
      <c r="G112" s="36"/>
      <c r="H112" s="60">
        <v>50</v>
      </c>
      <c r="I112" s="56"/>
      <c r="J112" s="90"/>
    </row>
    <row r="113" spans="1:10" ht="37.5" customHeight="1" thickBot="1" x14ac:dyDescent="0.35">
      <c r="A113" s="70" t="s">
        <v>17</v>
      </c>
      <c r="B113" s="71"/>
      <c r="C113" s="72">
        <f>SUM(D113,E113,F113,G113,H113,I113,J113)</f>
        <v>40346.600000000006</v>
      </c>
      <c r="D113" s="73">
        <v>15556.1</v>
      </c>
      <c r="E113" s="74">
        <v>976.1</v>
      </c>
      <c r="F113" s="60">
        <v>218.3</v>
      </c>
      <c r="G113" s="60">
        <v>22506</v>
      </c>
      <c r="H113" s="60">
        <v>350</v>
      </c>
      <c r="I113" s="58">
        <v>687.8</v>
      </c>
      <c r="J113" s="45">
        <v>52.3</v>
      </c>
    </row>
    <row r="114" spans="1:10" ht="18.75" x14ac:dyDescent="0.3">
      <c r="A114" s="62"/>
      <c r="B114" s="63"/>
      <c r="C114" s="64"/>
      <c r="D114" s="65"/>
      <c r="E114" s="66"/>
      <c r="F114" s="67"/>
      <c r="G114" s="68"/>
      <c r="H114" s="69"/>
      <c r="I114" s="69"/>
    </row>
    <row r="115" spans="1:10" ht="18.75" x14ac:dyDescent="0.3">
      <c r="A115" s="62"/>
      <c r="B115" s="63"/>
      <c r="C115" s="64"/>
      <c r="D115" s="65"/>
      <c r="E115" s="66"/>
      <c r="F115" s="67"/>
      <c r="G115" s="68"/>
      <c r="H115" s="69"/>
      <c r="I115" s="69"/>
    </row>
    <row r="117" spans="1:10" ht="36" customHeight="1" x14ac:dyDescent="0.25"/>
    <row r="118" spans="1:10" ht="39.75" customHeight="1" x14ac:dyDescent="0.25"/>
    <row r="119" spans="1:10" ht="37.5" customHeight="1" x14ac:dyDescent="0.25"/>
    <row r="120" spans="1:10" ht="37.5" customHeight="1" x14ac:dyDescent="0.25"/>
    <row r="124" spans="1:10" ht="21.75" customHeight="1" x14ac:dyDescent="0.25"/>
    <row r="135" ht="22.5" customHeight="1" x14ac:dyDescent="0.25"/>
  </sheetData>
  <mergeCells count="36">
    <mergeCell ref="K11:K12"/>
    <mergeCell ref="D10:L10"/>
    <mergeCell ref="L11:L12"/>
    <mergeCell ref="I13:J13"/>
    <mergeCell ref="I14:J14"/>
    <mergeCell ref="I11:J12"/>
    <mergeCell ref="D11:E12"/>
    <mergeCell ref="F11:G12"/>
    <mergeCell ref="H11:H12"/>
    <mergeCell ref="G92:G94"/>
    <mergeCell ref="H92:H94"/>
    <mergeCell ref="A1:C1"/>
    <mergeCell ref="A2:C2"/>
    <mergeCell ref="A3:C3"/>
    <mergeCell ref="A10:A18"/>
    <mergeCell ref="B7:K7"/>
    <mergeCell ref="D14:E14"/>
    <mergeCell ref="D15:E15"/>
    <mergeCell ref="F13:G13"/>
    <mergeCell ref="F14:G14"/>
    <mergeCell ref="F15:G15"/>
    <mergeCell ref="I1:L3"/>
    <mergeCell ref="B10:B18"/>
    <mergeCell ref="D13:E13"/>
    <mergeCell ref="D8:J8"/>
    <mergeCell ref="C10:C18"/>
    <mergeCell ref="I15:J15"/>
    <mergeCell ref="A91:A100"/>
    <mergeCell ref="F92:F94"/>
    <mergeCell ref="E92:E94"/>
    <mergeCell ref="B91:B100"/>
    <mergeCell ref="C91:C100"/>
    <mergeCell ref="D92:D94"/>
    <mergeCell ref="D91:J91"/>
    <mergeCell ref="I92:I94"/>
    <mergeCell ref="J92:J94"/>
  </mergeCells>
  <pageMargins left="0.41" right="0.27" top="0.74803149606299213" bottom="0.28999999999999998" header="0.31496062992125984" footer="0.31496062992125984"/>
  <pageSetup paperSize="9" scale="57" fitToHeight="0" orientation="landscape" r:id="rId1"/>
  <rowBreaks count="5" manualBreakCount="5">
    <brk id="47" max="16383" man="1"/>
    <brk id="91" max="16383" man="1"/>
    <brk id="118" max="16383" man="1"/>
    <brk id="118" max="11" man="1"/>
    <brk id="1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подуто</dc:creator>
  <cp:lastModifiedBy>Матюнина Вероника Гриорьевна</cp:lastModifiedBy>
  <cp:lastPrinted>2022-04-08T11:25:09Z</cp:lastPrinted>
  <dcterms:created xsi:type="dcterms:W3CDTF">2020-12-12T09:56:00Z</dcterms:created>
  <dcterms:modified xsi:type="dcterms:W3CDTF">2022-06-07T09:04:49Z</dcterms:modified>
</cp:coreProperties>
</file>